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4" documentId="13_ncr:1_{60D68800-7352-4CC1-8741-25AA5129F5A8}" xr6:coauthVersionLast="47" xr6:coauthVersionMax="47" xr10:uidLastSave="{9E589DD0-8CB7-42E0-A0E6-985BC83887A8}"/>
  <bookViews>
    <workbookView xWindow="0" yWindow="0" windowWidth="19200" windowHeight="743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<sst xmlns="http://schemas.openxmlformats.org/spreadsheetml/2006/main" count="74" uniqueCount="49">
  <si>
    <t>ITB reference number: _ITB – SDN-PZU -2025-026–010  / Baldder 15,000 liters with distribution Point (6 taps) _ Lot (05) Golo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</si>
  <si>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</si>
  <si>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</si>
  <si>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</si>
  <si>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</si>
  <si>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</si>
  <si>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</si>
  <si>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</si>
  <si>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</si>
  <si>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</si>
  <si>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</si>
  <si>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</si>
  <si>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</si>
  <si>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</si>
  <si>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</si>
  <si>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Golo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</si>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</sst>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C1" zoomScale="81" zoomScaleNormal="81" zoomScaleSheetLayoutView="80" workbookViewId="0">
      <selection activeCell="G4" sqref="G4:H4"/>
    </sheetView>
  </sheetViews>
  <sheetFormatPr defaultColWidth="8.85546875" defaultRowHeight="12.95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43" t="s">
        <v>0</v>
      </c>
      <c r="D1" s="44"/>
      <c r="E1" s="44"/>
      <c r="F1" s="44"/>
      <c r="G1" s="44"/>
      <c r="H1" s="44"/>
      <c r="I1" s="45"/>
      <c r="J1" s="3" t="s">
        <v>1</v>
      </c>
    </row>
    <row r="2" spans="1:12" ht="15.6">
      <c r="A2" s="46" t="s">
        <v>2</v>
      </c>
      <c r="B2" s="47"/>
      <c r="C2" s="47"/>
      <c r="D2" s="48"/>
      <c r="E2" s="48"/>
      <c r="F2" s="49"/>
      <c r="G2" s="57" t="s">
        <v>3</v>
      </c>
      <c r="H2" s="58"/>
      <c r="I2" s="58"/>
      <c r="J2" s="59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50" t="s">
        <v>10</v>
      </c>
      <c r="H3" s="51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62">
        <f>F4/4.5</f>
        <v>11.111111111111111</v>
      </c>
      <c r="H4" s="63"/>
      <c r="I4" s="16"/>
      <c r="J4" s="17"/>
      <c r="L4" s="35"/>
    </row>
    <row r="5" spans="1:12" ht="15.6">
      <c r="A5" s="57" t="s">
        <v>2</v>
      </c>
      <c r="B5" s="58"/>
      <c r="C5" s="58"/>
      <c r="D5" s="58"/>
      <c r="E5" s="58"/>
      <c r="F5" s="59"/>
      <c r="G5" s="57" t="s">
        <v>3</v>
      </c>
      <c r="H5" s="58"/>
      <c r="I5" s="58"/>
      <c r="J5" s="59"/>
    </row>
    <row r="6" spans="1:12" ht="73.5" customHeight="1">
      <c r="A6" s="60" t="s">
        <v>17</v>
      </c>
      <c r="B6" s="61"/>
      <c r="C6" s="54" t="s">
        <v>18</v>
      </c>
      <c r="D6" s="55"/>
      <c r="E6" s="55"/>
      <c r="F6" s="56"/>
      <c r="G6" s="8" t="s">
        <v>19</v>
      </c>
      <c r="H6" s="54"/>
      <c r="I6" s="55"/>
      <c r="J6" s="56"/>
    </row>
    <row r="7" spans="1:12" ht="65.25" customHeight="1">
      <c r="A7" s="52" t="s">
        <v>20</v>
      </c>
      <c r="B7" s="53"/>
      <c r="C7" s="54" t="s">
        <v>21</v>
      </c>
      <c r="D7" s="55"/>
      <c r="E7" s="55"/>
      <c r="F7" s="56"/>
      <c r="G7" s="8" t="s">
        <v>22</v>
      </c>
      <c r="H7" s="54"/>
      <c r="I7" s="55"/>
      <c r="J7" s="56"/>
    </row>
    <row r="8" spans="1:12" ht="30.95">
      <c r="A8" s="52" t="s">
        <v>23</v>
      </c>
      <c r="B8" s="53"/>
      <c r="C8" s="54" t="s">
        <v>15</v>
      </c>
      <c r="D8" s="55"/>
      <c r="E8" s="55"/>
      <c r="F8" s="56"/>
      <c r="G8" s="8" t="s">
        <v>24</v>
      </c>
      <c r="H8" s="54"/>
      <c r="I8" s="55"/>
      <c r="J8" s="56"/>
    </row>
    <row r="9" spans="1:12" ht="48" customHeight="1">
      <c r="A9" s="76" t="s">
        <v>25</v>
      </c>
      <c r="B9" s="77"/>
      <c r="C9" s="73" t="s">
        <v>26</v>
      </c>
      <c r="D9" s="74"/>
      <c r="E9" s="74"/>
      <c r="F9" s="75"/>
      <c r="G9" s="8" t="s">
        <v>27</v>
      </c>
      <c r="H9" s="54"/>
      <c r="I9" s="55"/>
      <c r="J9" s="56"/>
    </row>
    <row r="10" spans="1:12" ht="45" customHeight="1">
      <c r="A10" s="64" t="s">
        <v>28</v>
      </c>
      <c r="B10" s="65"/>
      <c r="C10" s="65"/>
      <c r="D10" s="65"/>
      <c r="E10" s="65"/>
      <c r="F10" s="66"/>
      <c r="G10" s="9" t="s">
        <v>29</v>
      </c>
      <c r="H10" s="54"/>
      <c r="I10" s="55"/>
      <c r="J10" s="56"/>
    </row>
    <row r="11" spans="1:12" ht="39" customHeight="1">
      <c r="A11" s="67"/>
      <c r="B11" s="68"/>
      <c r="C11" s="68"/>
      <c r="D11" s="68"/>
      <c r="E11" s="68"/>
      <c r="F11" s="69"/>
      <c r="G11" s="9" t="s">
        <v>30</v>
      </c>
      <c r="H11" s="54"/>
      <c r="I11" s="55"/>
      <c r="J11" s="56"/>
    </row>
    <row r="12" spans="1:12" ht="28.5" customHeight="1">
      <c r="A12" s="67"/>
      <c r="B12" s="68"/>
      <c r="C12" s="68"/>
      <c r="D12" s="68"/>
      <c r="E12" s="68"/>
      <c r="F12" s="69"/>
      <c r="G12" s="9" t="s">
        <v>31</v>
      </c>
      <c r="H12" s="10"/>
      <c r="I12" s="11" t="s">
        <v>32</v>
      </c>
      <c r="J12" s="12"/>
    </row>
    <row r="13" spans="1:12" ht="26.45" customHeight="1">
      <c r="A13" s="67"/>
      <c r="B13" s="68"/>
      <c r="C13" s="68"/>
      <c r="D13" s="68"/>
      <c r="E13" s="68"/>
      <c r="F13" s="69"/>
      <c r="G13" s="9" t="s">
        <v>33</v>
      </c>
      <c r="H13" s="10"/>
      <c r="I13" s="11" t="s">
        <v>34</v>
      </c>
      <c r="J13" s="12"/>
    </row>
    <row r="14" spans="1:12" ht="79.5" customHeight="1">
      <c r="A14" s="67"/>
      <c r="B14" s="68"/>
      <c r="C14" s="68"/>
      <c r="D14" s="68"/>
      <c r="E14" s="68"/>
      <c r="F14" s="69"/>
      <c r="G14" s="9" t="s">
        <v>35</v>
      </c>
      <c r="H14" s="54"/>
      <c r="I14" s="55"/>
      <c r="J14" s="56"/>
    </row>
    <row r="15" spans="1:12" ht="15.6" customHeight="1">
      <c r="A15" s="67"/>
      <c r="B15" s="68"/>
      <c r="C15" s="68"/>
      <c r="D15" s="68"/>
      <c r="E15" s="68"/>
      <c r="F15" s="69"/>
      <c r="G15" s="9" t="s">
        <v>36</v>
      </c>
      <c r="H15" s="54"/>
      <c r="I15" s="55"/>
      <c r="J15" s="56"/>
    </row>
    <row r="16" spans="1:12" ht="15.6" customHeight="1">
      <c r="A16" s="67"/>
      <c r="B16" s="68"/>
      <c r="C16" s="68"/>
      <c r="D16" s="68"/>
      <c r="E16" s="68"/>
      <c r="F16" s="69"/>
      <c r="G16" s="9" t="s">
        <v>37</v>
      </c>
      <c r="H16" s="54"/>
      <c r="I16" s="55"/>
      <c r="J16" s="56"/>
    </row>
    <row r="17" spans="1:10" ht="36.6" customHeight="1">
      <c r="A17" s="70"/>
      <c r="B17" s="71"/>
      <c r="C17" s="71"/>
      <c r="D17" s="71"/>
      <c r="E17" s="71"/>
      <c r="F17" s="72"/>
      <c r="G17" s="13" t="s">
        <v>38</v>
      </c>
      <c r="H17" s="73"/>
      <c r="I17" s="74"/>
      <c r="J17" s="75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A12" sqref="A12:F17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78" t="str">
        <f>'Annex A.1 Bid Form (Technical) '!C1:I1</f>
        <v>ITB reference number: _ITB – SDN-PZU -2025-026–010  / Baldder 15,000 liters with distribution Point (6 taps) _ Lot (05) Golo</v>
      </c>
      <c r="D1" s="78"/>
      <c r="E1" s="78"/>
      <c r="F1" s="78"/>
      <c r="G1" s="78"/>
      <c r="H1" s="78"/>
      <c r="I1" s="34" t="s">
        <v>39</v>
      </c>
    </row>
    <row r="2" spans="1:25">
      <c r="A2" s="79" t="s">
        <v>2</v>
      </c>
      <c r="B2" s="80"/>
      <c r="C2" s="80"/>
      <c r="D2" s="81"/>
      <c r="E2" s="81"/>
      <c r="F2" s="82"/>
      <c r="G2" s="83" t="s">
        <v>3</v>
      </c>
      <c r="H2" s="84"/>
      <c r="I2" s="85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40</v>
      </c>
      <c r="I3" s="7" t="s">
        <v>41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39" t="str">
        <f>'Annex A.1 Bid Form (Technical) '!D4</f>
        <v>Golo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86" t="s">
        <v>42</v>
      </c>
      <c r="B5" s="87"/>
      <c r="C5" s="87"/>
      <c r="D5" s="87"/>
      <c r="E5" s="87"/>
      <c r="F5" s="87"/>
      <c r="G5" s="87"/>
      <c r="H5" s="18" t="s">
        <v>43</v>
      </c>
      <c r="I5" s="28">
        <f>SUM(I4:I4)</f>
        <v>0</v>
      </c>
    </row>
    <row r="6" spans="1:25" ht="26.1">
      <c r="A6" s="86"/>
      <c r="B6" s="87"/>
      <c r="C6" s="87"/>
      <c r="D6" s="87"/>
      <c r="E6" s="87"/>
      <c r="F6" s="87"/>
      <c r="G6" s="87"/>
      <c r="H6" s="19" t="s">
        <v>44</v>
      </c>
      <c r="I6" s="29"/>
    </row>
    <row r="7" spans="1:25" ht="13.5" thickBot="1">
      <c r="A7" s="86"/>
      <c r="B7" s="87"/>
      <c r="C7" s="87"/>
      <c r="D7" s="87"/>
      <c r="E7" s="87"/>
      <c r="F7" s="87"/>
      <c r="G7" s="87"/>
      <c r="H7" s="20" t="s">
        <v>41</v>
      </c>
      <c r="I7" s="30">
        <f>I5+I6</f>
        <v>0</v>
      </c>
    </row>
    <row r="8" spans="1:25">
      <c r="A8" s="83" t="s">
        <v>2</v>
      </c>
      <c r="B8" s="84"/>
      <c r="C8" s="84"/>
      <c r="D8" s="84"/>
      <c r="E8" s="84"/>
      <c r="F8" s="84"/>
      <c r="G8" s="83" t="s">
        <v>3</v>
      </c>
      <c r="H8" s="84"/>
      <c r="I8" s="88"/>
    </row>
    <row r="9" spans="1:25" ht="32.1" customHeight="1">
      <c r="A9" s="89" t="s">
        <v>23</v>
      </c>
      <c r="B9" s="90"/>
      <c r="C9" s="91" t="s">
        <v>15</v>
      </c>
      <c r="D9" s="92"/>
      <c r="E9" s="92"/>
      <c r="F9" s="92"/>
      <c r="G9" s="21" t="s">
        <v>24</v>
      </c>
      <c r="H9" s="93"/>
      <c r="I9" s="93"/>
    </row>
    <row r="10" spans="1:25">
      <c r="A10" s="89" t="s">
        <v>25</v>
      </c>
      <c r="B10" s="90"/>
      <c r="C10" s="91" t="str">
        <f>+'Annex A.1 Bid Form (Technical) '!C9</f>
        <v>90 days after closing of ITB</v>
      </c>
      <c r="D10" s="92"/>
      <c r="E10" s="92"/>
      <c r="F10" s="92"/>
      <c r="G10" s="21" t="s">
        <v>27</v>
      </c>
      <c r="H10" s="93"/>
      <c r="I10" s="93"/>
    </row>
    <row r="11" spans="1:25" ht="13.5" thickBot="1">
      <c r="A11" s="94" t="s">
        <v>45</v>
      </c>
      <c r="B11" s="95"/>
      <c r="C11" s="96" t="s">
        <v>46</v>
      </c>
      <c r="D11" s="97"/>
      <c r="E11" s="97"/>
      <c r="F11" s="98"/>
      <c r="G11" s="21" t="s">
        <v>47</v>
      </c>
      <c r="H11" s="99"/>
      <c r="I11" s="99"/>
    </row>
    <row r="12" spans="1:25" ht="24.95" customHeight="1">
      <c r="A12" s="100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101"/>
      <c r="C12" s="101"/>
      <c r="D12" s="101"/>
      <c r="E12" s="101"/>
      <c r="F12" s="102"/>
      <c r="G12" s="21" t="s">
        <v>29</v>
      </c>
      <c r="H12" s="93"/>
      <c r="I12" s="93"/>
    </row>
    <row r="13" spans="1:25" ht="39" customHeight="1">
      <c r="A13" s="103"/>
      <c r="B13" s="104"/>
      <c r="C13" s="104"/>
      <c r="D13" s="104"/>
      <c r="E13" s="104"/>
      <c r="F13" s="105"/>
      <c r="G13" s="21" t="s">
        <v>35</v>
      </c>
      <c r="H13" s="93"/>
      <c r="I13" s="93"/>
    </row>
    <row r="14" spans="1:25" ht="22.5" customHeight="1">
      <c r="A14" s="103"/>
      <c r="B14" s="104"/>
      <c r="C14" s="104"/>
      <c r="D14" s="104"/>
      <c r="E14" s="104"/>
      <c r="F14" s="105"/>
      <c r="G14" s="21" t="s">
        <v>36</v>
      </c>
      <c r="H14" s="93"/>
      <c r="I14" s="93"/>
    </row>
    <row r="15" spans="1:25" ht="18.600000000000001" customHeight="1">
      <c r="A15" s="103"/>
      <c r="B15" s="104"/>
      <c r="C15" s="104"/>
      <c r="D15" s="104"/>
      <c r="E15" s="104"/>
      <c r="F15" s="105"/>
      <c r="G15" s="21" t="s">
        <v>48</v>
      </c>
      <c r="H15" s="93"/>
      <c r="I15" s="93"/>
    </row>
    <row r="16" spans="1:25" ht="45.95" customHeight="1">
      <c r="A16" s="103"/>
      <c r="B16" s="104"/>
      <c r="C16" s="104"/>
      <c r="D16" s="104"/>
      <c r="E16" s="104"/>
      <c r="F16" s="105"/>
      <c r="G16" s="21" t="s">
        <v>37</v>
      </c>
      <c r="H16" s="93"/>
      <c r="I16" s="93"/>
    </row>
    <row r="17" spans="1:9" ht="68.45" customHeight="1" thickBot="1">
      <c r="A17" s="106"/>
      <c r="B17" s="107"/>
      <c r="C17" s="107"/>
      <c r="D17" s="107"/>
      <c r="E17" s="107"/>
      <c r="F17" s="108"/>
      <c r="G17" s="33" t="s">
        <v>38</v>
      </c>
      <c r="H17" s="93"/>
      <c r="I17" s="93"/>
    </row>
  </sheetData>
  <mergeCells count="22"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61BF9F23-831D-4628-9941-8A2400C8F5ED}"/>
</file>

<file path=customXml/itemProps2.xml><?xml version="1.0" encoding="utf-8"?>
<ds:datastoreItem xmlns:ds="http://schemas.openxmlformats.org/officeDocument/2006/customXml" ds:itemID="{C97E28B4-D4AD-4EC5-B2CC-529700B46160}"/>
</file>

<file path=customXml/itemProps3.xml><?xml version="1.0" encoding="utf-8"?>
<ds:datastoreItem xmlns:ds="http://schemas.openxmlformats.org/officeDocument/2006/customXml" ds:itemID="{E31199FC-4F7B-41C4-BDF6-5AA173ED8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